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inancial Aid\+Scholarships\++WDTI SCHOLARSHIP PROGRAM\"/>
    </mc:Choice>
  </mc:AlternateContent>
  <bookViews>
    <workbookView xWindow="0" yWindow="0" windowWidth="25200" windowHeight="12570"/>
  </bookViews>
  <sheets>
    <sheet name="Notes &amp; Sources" sheetId="4" r:id="rId1"/>
    <sheet name="2014 GED Scores" sheetId="1" r:id="rId2"/>
    <sheet name="2002-2013 GED Scores" sheetId="2" r:id="rId3"/>
    <sheet name="Pre-2002 GED Series" sheetId="3" r:id="rId4"/>
  </sheets>
  <calcPr calcId="152511"/>
</workbook>
</file>

<file path=xl/calcChain.xml><?xml version="1.0" encoding="utf-8"?>
<calcChain xmlns="http://schemas.openxmlformats.org/spreadsheetml/2006/main">
  <c r="C31" i="1" l="1"/>
  <c r="C32" i="1"/>
  <c r="D32" i="1" s="1"/>
  <c r="C33" i="1"/>
  <c r="D33" i="1" s="1"/>
  <c r="C30" i="1"/>
  <c r="D30" i="1" s="1"/>
  <c r="C20" i="1"/>
  <c r="D20" i="1" s="1"/>
  <c r="C21" i="1"/>
  <c r="D21" i="1" s="1"/>
  <c r="C22" i="1"/>
  <c r="D22" i="1" s="1"/>
  <c r="C19" i="1"/>
  <c r="D19" i="1" s="1"/>
  <c r="D31" i="1"/>
  <c r="C36" i="3"/>
  <c r="D36" i="3" s="1"/>
  <c r="C35" i="3"/>
  <c r="D35" i="3" s="1"/>
  <c r="C34" i="3"/>
  <c r="D34" i="3" s="1"/>
  <c r="C33" i="3"/>
  <c r="D33" i="3" s="1"/>
  <c r="C32" i="3"/>
  <c r="D32" i="3" s="1"/>
  <c r="C23" i="3"/>
  <c r="D23" i="3" s="1"/>
  <c r="C22" i="3"/>
  <c r="D22" i="3" s="1"/>
  <c r="C21" i="3"/>
  <c r="D21" i="3" s="1"/>
  <c r="C20" i="3"/>
  <c r="D20" i="3" s="1"/>
  <c r="C19" i="3"/>
  <c r="D19" i="3" s="1"/>
  <c r="C36" i="2"/>
  <c r="D36" i="2" s="1"/>
  <c r="C35" i="2"/>
  <c r="D35" i="2" s="1"/>
  <c r="C34" i="2"/>
  <c r="D34" i="2" s="1"/>
  <c r="C33" i="2"/>
  <c r="D33" i="2" s="1"/>
  <c r="C32" i="2"/>
  <c r="D32" i="2" s="1"/>
  <c r="C23" i="2"/>
  <c r="D23" i="2" s="1"/>
  <c r="C22" i="2"/>
  <c r="D22" i="2" s="1"/>
  <c r="C21" i="2"/>
  <c r="D21" i="2" s="1"/>
  <c r="C20" i="2"/>
  <c r="D20" i="2" s="1"/>
  <c r="C19" i="2"/>
  <c r="D19" i="2" s="1"/>
  <c r="D35" i="1" l="1"/>
  <c r="D24" i="1"/>
  <c r="D38" i="3"/>
  <c r="D25" i="3"/>
  <c r="D38" i="2"/>
  <c r="D25" i="2"/>
</calcChain>
</file>

<file path=xl/sharedStrings.xml><?xml version="1.0" encoding="utf-8"?>
<sst xmlns="http://schemas.openxmlformats.org/spreadsheetml/2006/main" count="112" uniqueCount="54">
  <si>
    <t>Language arts, reading</t>
  </si>
  <si>
    <t>Language arts, writing</t>
  </si>
  <si>
    <t>Mathematics</t>
  </si>
  <si>
    <t>Science</t>
  </si>
  <si>
    <t>Social Studies</t>
  </si>
  <si>
    <t>Score</t>
  </si>
  <si>
    <t>Converted to</t>
  </si>
  <si>
    <t>Letter Grades</t>
  </si>
  <si>
    <t>Percentile</t>
  </si>
  <si>
    <t>Rank</t>
  </si>
  <si>
    <t>Points</t>
  </si>
  <si>
    <t>Assigned</t>
  </si>
  <si>
    <t>GPA converted to a 4.0 scale</t>
  </si>
  <si>
    <t xml:space="preserve">         (UNLESS THE PERCENTILE RANK IS NOT LISTED ON THE GED)</t>
  </si>
  <si>
    <t>Sources</t>
  </si>
  <si>
    <t>http://www.gedtestingservice.com/testers/scoring</t>
  </si>
  <si>
    <t>Writing Skills</t>
  </si>
  <si>
    <t>Interpreting Literature &amp; the arts</t>
  </si>
  <si>
    <r>
      <t xml:space="preserve">Writing Skills </t>
    </r>
    <r>
      <rPr>
        <sz val="9"/>
        <color theme="1"/>
        <rFont val="Calibri"/>
        <family val="2"/>
        <scheme val="minor"/>
      </rPr>
      <t>(passing 42)</t>
    </r>
  </si>
  <si>
    <r>
      <t xml:space="preserve">Social Studies </t>
    </r>
    <r>
      <rPr>
        <sz val="9"/>
        <color theme="1"/>
        <rFont val="Calibri"/>
        <family val="2"/>
        <scheme val="minor"/>
      </rPr>
      <t>(passing 40)</t>
    </r>
  </si>
  <si>
    <r>
      <t xml:space="preserve">Science </t>
    </r>
    <r>
      <rPr>
        <sz val="9"/>
        <color theme="1"/>
        <rFont val="Calibri"/>
        <family val="2"/>
        <scheme val="minor"/>
      </rPr>
      <t>(passing 40)</t>
    </r>
  </si>
  <si>
    <r>
      <t>Mathematics</t>
    </r>
    <r>
      <rPr>
        <sz val="9"/>
        <color theme="1"/>
        <rFont val="Calibri"/>
        <family val="2"/>
        <scheme val="minor"/>
      </rPr>
      <t xml:space="preserve"> (passing 45)</t>
    </r>
  </si>
  <si>
    <r>
      <t xml:space="preserve">Interpreting Lit &amp; the arts </t>
    </r>
    <r>
      <rPr>
        <sz val="9"/>
        <color theme="1"/>
        <rFont val="Calibri"/>
        <family val="2"/>
        <scheme val="minor"/>
      </rPr>
      <t>(passing 40)</t>
    </r>
  </si>
  <si>
    <t>Five sections with the standard score recorded as 2 digits (ex. 51) on a scale to 80</t>
  </si>
  <si>
    <t>Standard</t>
  </si>
  <si>
    <t xml:space="preserve">                                Pre-2002 GED Series Scores</t>
  </si>
  <si>
    <t>http://www.testpreppractice.net/GED/ged-score-1.aspx</t>
  </si>
  <si>
    <t>http://www.gedtestingservice.com/educators/2014-faqs</t>
  </si>
  <si>
    <t>Five sections with the standard score recorded as 3 digits (ex 730) on a scale to 800</t>
  </si>
  <si>
    <t>Notes:</t>
  </si>
  <si>
    <t>Below Passing: 100 – 149</t>
  </si>
  <si>
    <t>Passing Score: 150 – 169; demonstrates High School Equivalency</t>
  </si>
  <si>
    <t>Honors Passing Score: 170 – 200; demonstrates college readiness</t>
  </si>
  <si>
    <t>Reasoning through Language Arts</t>
  </si>
  <si>
    <t>Mathematical Reasoning</t>
  </si>
  <si>
    <t>Scores on the GED are not the same as the equivalent grade point average, which is generally no higher</t>
  </si>
  <si>
    <t xml:space="preserve"> possible of what a student's likely GPA would have been.</t>
  </si>
  <si>
    <t xml:space="preserve"> 2014 GED Series Scores</t>
  </si>
  <si>
    <t xml:space="preserve">    GED to GPA Conversion Calculator</t>
  </si>
  <si>
    <t>Name:</t>
  </si>
  <si>
    <t xml:space="preserve">                 2002-2013 GED Series Scores</t>
  </si>
  <si>
    <t>Four sections with standard score recorded as 3 digits (ex 189) on a scale to 200</t>
  </si>
  <si>
    <t xml:space="preserve">        Notes and Sources</t>
  </si>
  <si>
    <t xml:space="preserve"> than 4.0.   GED scores can be converted to an approximate GPA.  This conversion for the three types </t>
  </si>
  <si>
    <t>of GED Score Series (Pre-2002, 2002-2013 and 2014) serves to provide the best estimated calculation</t>
  </si>
  <si>
    <t>Click on the tab for year for the GED Series listed and follow the instructions to convert the GED scores</t>
  </si>
  <si>
    <t>to an estimated GPA calculation on a 4.0 scale.</t>
  </si>
  <si>
    <t>METHOD ONE IS THE MOST ACCURATE AND IS, THEREFORE, SHOULD BE USED</t>
  </si>
  <si>
    <r>
      <rPr>
        <b/>
        <i/>
        <sz val="11"/>
        <color theme="1"/>
        <rFont val="Calibri"/>
        <family val="2"/>
        <scheme val="minor"/>
      </rPr>
      <t>METHOD TWO</t>
    </r>
    <r>
      <rPr>
        <i/>
        <sz val="11"/>
        <color theme="1"/>
        <rFont val="Calibri"/>
        <family val="2"/>
        <scheme val="minor"/>
      </rPr>
      <t>: If Standard Scores ONLY are listed (Percentile Rank is NOT listed) enter the</t>
    </r>
    <r>
      <rPr>
        <b/>
        <i/>
        <u/>
        <sz val="11"/>
        <color theme="1"/>
        <rFont val="Calibri"/>
        <family val="2"/>
        <scheme val="minor"/>
      </rPr>
      <t>Standard Score</t>
    </r>
    <r>
      <rPr>
        <i/>
        <sz val="11"/>
        <color theme="1"/>
        <rFont val="Calibri"/>
        <family val="2"/>
        <scheme val="minor"/>
      </rPr>
      <t xml:space="preserve"> below.</t>
    </r>
  </si>
  <si>
    <r>
      <rPr>
        <b/>
        <i/>
        <sz val="11"/>
        <color theme="1"/>
        <rFont val="Calibri"/>
        <family val="2"/>
        <scheme val="minor"/>
      </rPr>
      <t>METHOD ONE:</t>
    </r>
    <r>
      <rPr>
        <i/>
        <sz val="11"/>
        <color theme="1"/>
        <rFont val="Calibri"/>
        <family val="2"/>
        <scheme val="minor"/>
      </rPr>
      <t xml:space="preserve">  Enter the</t>
    </r>
    <r>
      <rPr>
        <b/>
        <i/>
        <u/>
        <sz val="11"/>
        <color theme="1"/>
        <rFont val="Calibri"/>
        <family val="2"/>
        <scheme val="minor"/>
      </rPr>
      <t xml:space="preserve"> Percentile Rank</t>
    </r>
    <r>
      <rPr>
        <i/>
        <sz val="11"/>
        <color theme="1"/>
        <rFont val="Calibri"/>
        <family val="2"/>
        <scheme val="minor"/>
      </rPr>
      <t xml:space="preserve"> listed (3 DIGITS) on the GED below.</t>
    </r>
  </si>
  <si>
    <t>Date</t>
  </si>
  <si>
    <r>
      <rPr>
        <b/>
        <i/>
        <sz val="11"/>
        <color theme="1"/>
        <rFont val="Calibri"/>
        <family val="2"/>
        <scheme val="minor"/>
      </rPr>
      <t>METHOD ONE</t>
    </r>
    <r>
      <rPr>
        <i/>
        <sz val="11"/>
        <color theme="1"/>
        <rFont val="Calibri"/>
        <family val="2"/>
        <scheme val="minor"/>
      </rPr>
      <t>:  Enter the</t>
    </r>
    <r>
      <rPr>
        <b/>
        <i/>
        <u/>
        <sz val="11"/>
        <color theme="1"/>
        <rFont val="Calibri"/>
        <family val="2"/>
        <scheme val="minor"/>
      </rPr>
      <t xml:space="preserve"> Percentile Rank</t>
    </r>
    <r>
      <rPr>
        <i/>
        <sz val="11"/>
        <color theme="1"/>
        <rFont val="Calibri"/>
        <family val="2"/>
        <scheme val="minor"/>
      </rPr>
      <t xml:space="preserve"> listed (2 DIGITS) on the GED below.</t>
    </r>
  </si>
  <si>
    <r>
      <rPr>
        <b/>
        <i/>
        <sz val="11"/>
        <color theme="1"/>
        <rFont val="Calibri"/>
        <family val="2"/>
        <scheme val="minor"/>
      </rPr>
      <t>METHOD TWO</t>
    </r>
    <r>
      <rPr>
        <i/>
        <sz val="11"/>
        <color theme="1"/>
        <rFont val="Calibri"/>
        <family val="2"/>
        <scheme val="minor"/>
      </rPr>
      <t xml:space="preserve">: If ONLY Standard Scores are listed (Percentile Rank is NOT listed) enter the </t>
    </r>
    <r>
      <rPr>
        <b/>
        <i/>
        <u/>
        <sz val="11"/>
        <color theme="1"/>
        <rFont val="Calibri"/>
        <family val="2"/>
        <scheme val="minor"/>
      </rPr>
      <t>Standard Score</t>
    </r>
    <r>
      <rPr>
        <i/>
        <sz val="11"/>
        <color theme="1"/>
        <rFont val="Calibri"/>
        <family val="2"/>
        <scheme val="minor"/>
      </rPr>
      <t xml:space="preserve"> below.</t>
    </r>
  </si>
  <si>
    <r>
      <rPr>
        <b/>
        <i/>
        <sz val="11"/>
        <color theme="1"/>
        <rFont val="Calibri"/>
        <family val="2"/>
        <scheme val="minor"/>
      </rPr>
      <t>METHOD ONE</t>
    </r>
    <r>
      <rPr>
        <i/>
        <sz val="11"/>
        <color theme="1"/>
        <rFont val="Calibri"/>
        <family val="2"/>
        <scheme val="minor"/>
      </rPr>
      <t>: Enter the</t>
    </r>
    <r>
      <rPr>
        <b/>
        <i/>
        <u/>
        <sz val="11"/>
        <color theme="1"/>
        <rFont val="Calibri"/>
        <family val="2"/>
        <scheme val="minor"/>
      </rPr>
      <t xml:space="preserve"> Percentile Rank</t>
    </r>
    <r>
      <rPr>
        <i/>
        <sz val="11"/>
        <color theme="1"/>
        <rFont val="Calibri"/>
        <family val="2"/>
        <scheme val="minor"/>
      </rPr>
      <t xml:space="preserve"> listed (2 DIGITS) on the GED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</si>
</sst>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0" fillId="0" borderId="0" xfId="0" applyFont="1"/>
    <xf numFmtId="0" fontId="9" fillId="0" borderId="0" xfId="0" applyFont="1"/>
    <xf numFmtId="0" fontId="10" fillId="0" borderId="0" xfId="0" applyFont="1" applyFill="1"/>
    <xf numFmtId="0" fontId="12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16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16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2" fillId="0" borderId="0" xfId="0" applyFont="1" applyProtection="1"/>
    <xf numFmtId="0" fontId="10" fillId="0" borderId="0" xfId="0" applyFont="1" applyProtection="1"/>
    <xf numFmtId="0" fontId="10" fillId="0" borderId="0" xfId="0" applyFont="1" applyAlignment="1" applyProtection="1">
      <alignment horizontal="right"/>
    </xf>
    <xf numFmtId="0" fontId="11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8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9" fillId="0" borderId="0" xfId="0" applyFont="1" applyFill="1" applyProtection="1"/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7" fillId="2" borderId="3" xfId="0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2" fontId="7" fillId="2" borderId="1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14" fillId="0" borderId="0" xfId="0" applyFont="1" applyProtection="1"/>
    <xf numFmtId="0" fontId="13" fillId="0" borderId="0" xfId="0" applyFont="1" applyAlignment="1" applyProtection="1">
      <alignment horizontal="left" vertical="center" indent="3"/>
    </xf>
    <xf numFmtId="0" fontId="0" fillId="3" borderId="9" xfId="0" applyFill="1" applyBorder="1" applyProtection="1"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10" fillId="0" borderId="0" xfId="0" applyFont="1" applyFill="1" applyProtection="1"/>
    <xf numFmtId="0" fontId="0" fillId="0" borderId="0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104774</xdr:colOff>
      <xdr:row>6</xdr:row>
      <xdr:rowOff>9525</xdr:rowOff>
    </xdr:to>
    <xdr:grpSp>
      <xdr:nvGrpSpPr>
        <xdr:cNvPr id="7" name="Group 6"/>
        <xdr:cNvGrpSpPr/>
      </xdr:nvGrpSpPr>
      <xdr:grpSpPr>
        <a:xfrm>
          <a:off x="0" y="0"/>
          <a:ext cx="1933574" cy="1704975"/>
          <a:chOff x="0" y="85725"/>
          <a:chExt cx="1933574" cy="1704975"/>
        </a:xfrm>
      </xdr:grpSpPr>
      <xdr:sp macro="" textlink="">
        <xdr:nvSpPr>
          <xdr:cNvPr id="8" name="TextBox 7"/>
          <xdr:cNvSpPr txBox="1"/>
        </xdr:nvSpPr>
        <xdr:spPr>
          <a:xfrm>
            <a:off x="0" y="85725"/>
            <a:ext cx="1933574" cy="1704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200" b="1"/>
          </a:p>
          <a:p>
            <a:pPr algn="ctr"/>
            <a:endParaRPr lang="en-US" sz="1200" b="1"/>
          </a:p>
          <a:p>
            <a:pPr algn="ctr"/>
            <a:endParaRPr lang="en-US" sz="1200" b="1"/>
          </a:p>
          <a:p>
            <a:pPr algn="ctr"/>
            <a:endParaRPr lang="en-US" sz="1200" b="1"/>
          </a:p>
          <a:p>
            <a:pPr algn="ctr"/>
            <a:r>
              <a:rPr lang="en-US" sz="1000" b="1"/>
              <a:t>800 Mickelson</a:t>
            </a:r>
            <a:r>
              <a:rPr lang="en-US" sz="1000" b="1" baseline="0"/>
              <a:t> Dr.</a:t>
            </a:r>
          </a:p>
          <a:p>
            <a:pPr algn="ctr"/>
            <a:r>
              <a:rPr lang="en-US" sz="1000" b="1" baseline="0"/>
              <a:t>Rapid City, SD  57703-4018</a:t>
            </a:r>
          </a:p>
          <a:p>
            <a:pPr algn="ctr"/>
            <a:r>
              <a:rPr lang="en-US" sz="1000" b="1" baseline="0"/>
              <a:t>605-394-4034 or 1-800-544-8765</a:t>
            </a:r>
          </a:p>
          <a:p>
            <a:pPr algn="ctr"/>
            <a:r>
              <a:rPr lang="en-US" sz="1000" b="1" baseline="0"/>
              <a:t>FAX  605-934-2204</a:t>
            </a:r>
          </a:p>
          <a:p>
            <a:pPr algn="ctr"/>
            <a:r>
              <a:rPr lang="en-US" sz="1000" b="1" baseline="0"/>
              <a:t>www.wdt.edu</a:t>
            </a:r>
            <a:endParaRPr lang="en-US" sz="1000" b="1"/>
          </a:p>
        </xdr:txBody>
      </xdr:sp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625" y="86334"/>
            <a:ext cx="1593285" cy="673882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26</xdr:row>
      <xdr:rowOff>38099</xdr:rowOff>
    </xdr:from>
    <xdr:to>
      <xdr:col>1</xdr:col>
      <xdr:colOff>771524</xdr:colOff>
      <xdr:row>26</xdr:row>
      <xdr:rowOff>295274</xdr:rowOff>
    </xdr:to>
    <xdr:sp macro="" textlink="">
      <xdr:nvSpPr>
        <xdr:cNvPr id="5" name="Down Arrow 4"/>
        <xdr:cNvSpPr/>
      </xdr:nvSpPr>
      <xdr:spPr>
        <a:xfrm>
          <a:off x="2943225" y="5467349"/>
          <a:ext cx="228599" cy="25717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457200</xdr:colOff>
      <xdr:row>15</xdr:row>
      <xdr:rowOff>38100</xdr:rowOff>
    </xdr:from>
    <xdr:to>
      <xdr:col>1</xdr:col>
      <xdr:colOff>685799</xdr:colOff>
      <xdr:row>15</xdr:row>
      <xdr:rowOff>295275</xdr:rowOff>
    </xdr:to>
    <xdr:sp macro="" textlink="">
      <xdr:nvSpPr>
        <xdr:cNvPr id="6" name="Down Arrow 5"/>
        <xdr:cNvSpPr/>
      </xdr:nvSpPr>
      <xdr:spPr>
        <a:xfrm>
          <a:off x="2857500" y="2390775"/>
          <a:ext cx="228599" cy="25717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1933574</xdr:colOff>
      <xdr:row>6</xdr:row>
      <xdr:rowOff>95250</xdr:rowOff>
    </xdr:to>
    <xdr:grpSp>
      <xdr:nvGrpSpPr>
        <xdr:cNvPr id="12" name="Group 11"/>
        <xdr:cNvGrpSpPr/>
      </xdr:nvGrpSpPr>
      <xdr:grpSpPr>
        <a:xfrm>
          <a:off x="0" y="85725"/>
          <a:ext cx="1933574" cy="1704975"/>
          <a:chOff x="0" y="85725"/>
          <a:chExt cx="1933574" cy="1704975"/>
        </a:xfrm>
      </xdr:grpSpPr>
      <xdr:sp macro="" textlink="">
        <xdr:nvSpPr>
          <xdr:cNvPr id="7" name="TextBox 6"/>
          <xdr:cNvSpPr txBox="1"/>
        </xdr:nvSpPr>
        <xdr:spPr>
          <a:xfrm>
            <a:off x="0" y="85725"/>
            <a:ext cx="1933574" cy="1704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200" b="1"/>
          </a:p>
          <a:p>
            <a:pPr algn="ctr"/>
            <a:endParaRPr lang="en-US" sz="1200" b="1"/>
          </a:p>
          <a:p>
            <a:pPr algn="ctr"/>
            <a:endParaRPr lang="en-US" sz="1200" b="1"/>
          </a:p>
          <a:p>
            <a:pPr algn="ctr"/>
            <a:endParaRPr lang="en-US" sz="1200" b="1"/>
          </a:p>
          <a:p>
            <a:pPr algn="ctr"/>
            <a:r>
              <a:rPr lang="en-US" sz="1000" b="1"/>
              <a:t>800 Mickelson</a:t>
            </a:r>
            <a:r>
              <a:rPr lang="en-US" sz="1000" b="1" baseline="0"/>
              <a:t> Dr.</a:t>
            </a:r>
          </a:p>
          <a:p>
            <a:pPr algn="ctr"/>
            <a:r>
              <a:rPr lang="en-US" sz="1000" b="1" baseline="0"/>
              <a:t>Rapid City, SD  57703-4018</a:t>
            </a:r>
          </a:p>
          <a:p>
            <a:pPr algn="ctr"/>
            <a:r>
              <a:rPr lang="en-US" sz="1000" b="1" baseline="0"/>
              <a:t>605-394-4034 or 1-800-544-8765</a:t>
            </a:r>
          </a:p>
          <a:p>
            <a:pPr algn="ctr"/>
            <a:r>
              <a:rPr lang="en-US" sz="1000" b="1" baseline="0"/>
              <a:t>FAX  605-934-2204</a:t>
            </a:r>
          </a:p>
          <a:p>
            <a:pPr algn="ctr"/>
            <a:r>
              <a:rPr lang="en-US" sz="1000" b="1" baseline="0"/>
              <a:t>www.wdt.edu</a:t>
            </a:r>
            <a:endParaRPr lang="en-US" sz="1000" b="1"/>
          </a:p>
        </xdr:txBody>
      </xdr:sp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625" y="86334"/>
            <a:ext cx="1593285" cy="673882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28</xdr:row>
      <xdr:rowOff>95249</xdr:rowOff>
    </xdr:from>
    <xdr:to>
      <xdr:col>1</xdr:col>
      <xdr:colOff>904874</xdr:colOff>
      <xdr:row>28</xdr:row>
      <xdr:rowOff>352424</xdr:rowOff>
    </xdr:to>
    <xdr:sp macro="" textlink="">
      <xdr:nvSpPr>
        <xdr:cNvPr id="5" name="Down Arrow 4"/>
        <xdr:cNvSpPr/>
      </xdr:nvSpPr>
      <xdr:spPr>
        <a:xfrm>
          <a:off x="2695575" y="5495924"/>
          <a:ext cx="228599" cy="25717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590550</xdr:colOff>
      <xdr:row>15</xdr:row>
      <xdr:rowOff>95250</xdr:rowOff>
    </xdr:from>
    <xdr:to>
      <xdr:col>1</xdr:col>
      <xdr:colOff>819149</xdr:colOff>
      <xdr:row>15</xdr:row>
      <xdr:rowOff>352425</xdr:rowOff>
    </xdr:to>
    <xdr:sp macro="" textlink="">
      <xdr:nvSpPr>
        <xdr:cNvPr id="6" name="Down Arrow 5"/>
        <xdr:cNvSpPr/>
      </xdr:nvSpPr>
      <xdr:spPr>
        <a:xfrm>
          <a:off x="2609850" y="2447925"/>
          <a:ext cx="228599" cy="25717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1933574</xdr:colOff>
      <xdr:row>6</xdr:row>
      <xdr:rowOff>95250</xdr:rowOff>
    </xdr:to>
    <xdr:grpSp>
      <xdr:nvGrpSpPr>
        <xdr:cNvPr id="9" name="Group 8"/>
        <xdr:cNvGrpSpPr/>
      </xdr:nvGrpSpPr>
      <xdr:grpSpPr>
        <a:xfrm>
          <a:off x="0" y="85725"/>
          <a:ext cx="1933574" cy="1704975"/>
          <a:chOff x="0" y="85725"/>
          <a:chExt cx="1933574" cy="1704975"/>
        </a:xfrm>
      </xdr:grpSpPr>
      <xdr:sp macro="" textlink="">
        <xdr:nvSpPr>
          <xdr:cNvPr id="7" name="TextBox 6"/>
          <xdr:cNvSpPr txBox="1"/>
        </xdr:nvSpPr>
        <xdr:spPr>
          <a:xfrm>
            <a:off x="0" y="85725"/>
            <a:ext cx="1933574" cy="1704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200" b="1"/>
          </a:p>
          <a:p>
            <a:pPr algn="ctr"/>
            <a:endParaRPr lang="en-US" sz="1200" b="1"/>
          </a:p>
          <a:p>
            <a:pPr algn="ctr"/>
            <a:endParaRPr lang="en-US" sz="1200" b="1"/>
          </a:p>
          <a:p>
            <a:pPr algn="ctr"/>
            <a:endParaRPr lang="en-US" sz="1200" b="1"/>
          </a:p>
          <a:p>
            <a:pPr algn="ctr"/>
            <a:r>
              <a:rPr lang="en-US" sz="1000" b="1"/>
              <a:t>800 Mickelson</a:t>
            </a:r>
            <a:r>
              <a:rPr lang="en-US" sz="1000" b="1" baseline="0"/>
              <a:t> Dr.</a:t>
            </a:r>
          </a:p>
          <a:p>
            <a:pPr algn="ctr"/>
            <a:r>
              <a:rPr lang="en-US" sz="1000" b="1" baseline="0"/>
              <a:t>Rapid City, SD  57703-4018</a:t>
            </a:r>
          </a:p>
          <a:p>
            <a:pPr algn="ctr"/>
            <a:r>
              <a:rPr lang="en-US" sz="1000" b="1" baseline="0"/>
              <a:t>605-394-4034 or 1-800-544-8765</a:t>
            </a:r>
          </a:p>
          <a:p>
            <a:pPr algn="ctr"/>
            <a:r>
              <a:rPr lang="en-US" sz="1000" b="1" baseline="0"/>
              <a:t>FAX  605-934-2204</a:t>
            </a:r>
          </a:p>
          <a:p>
            <a:pPr algn="ctr"/>
            <a:r>
              <a:rPr lang="en-US" sz="1000" b="1" baseline="0"/>
              <a:t>www.wdt.edu</a:t>
            </a:r>
            <a:endParaRPr lang="en-US" sz="1000" b="1"/>
          </a:p>
        </xdr:txBody>
      </xdr:sp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625" y="86334"/>
            <a:ext cx="1593285" cy="673882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28</xdr:row>
      <xdr:rowOff>85724</xdr:rowOff>
    </xdr:from>
    <xdr:to>
      <xdr:col>1</xdr:col>
      <xdr:colOff>942974</xdr:colOff>
      <xdr:row>28</xdr:row>
      <xdr:rowOff>342899</xdr:rowOff>
    </xdr:to>
    <xdr:sp macro="" textlink="">
      <xdr:nvSpPr>
        <xdr:cNvPr id="6" name="Down Arrow 5"/>
        <xdr:cNvSpPr/>
      </xdr:nvSpPr>
      <xdr:spPr>
        <a:xfrm>
          <a:off x="2914650" y="5553074"/>
          <a:ext cx="228599" cy="25717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628650</xdr:colOff>
      <xdr:row>15</xdr:row>
      <xdr:rowOff>76200</xdr:rowOff>
    </xdr:from>
    <xdr:to>
      <xdr:col>1</xdr:col>
      <xdr:colOff>857249</xdr:colOff>
      <xdr:row>15</xdr:row>
      <xdr:rowOff>333375</xdr:rowOff>
    </xdr:to>
    <xdr:sp macro="" textlink="">
      <xdr:nvSpPr>
        <xdr:cNvPr id="7" name="Down Arrow 6"/>
        <xdr:cNvSpPr/>
      </xdr:nvSpPr>
      <xdr:spPr>
        <a:xfrm>
          <a:off x="2828925" y="2447925"/>
          <a:ext cx="228599" cy="25717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1933574</xdr:colOff>
      <xdr:row>6</xdr:row>
      <xdr:rowOff>95250</xdr:rowOff>
    </xdr:to>
    <xdr:grpSp>
      <xdr:nvGrpSpPr>
        <xdr:cNvPr id="10" name="Group 9"/>
        <xdr:cNvGrpSpPr/>
      </xdr:nvGrpSpPr>
      <xdr:grpSpPr>
        <a:xfrm>
          <a:off x="0" y="85725"/>
          <a:ext cx="1933574" cy="1704975"/>
          <a:chOff x="0" y="85725"/>
          <a:chExt cx="1933574" cy="1704975"/>
        </a:xfrm>
      </xdr:grpSpPr>
      <xdr:sp macro="" textlink="">
        <xdr:nvSpPr>
          <xdr:cNvPr id="8" name="TextBox 7"/>
          <xdr:cNvSpPr txBox="1"/>
        </xdr:nvSpPr>
        <xdr:spPr>
          <a:xfrm>
            <a:off x="0" y="85725"/>
            <a:ext cx="1933574" cy="1704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200" b="1"/>
          </a:p>
          <a:p>
            <a:pPr algn="ctr"/>
            <a:endParaRPr lang="en-US" sz="1200" b="1"/>
          </a:p>
          <a:p>
            <a:pPr algn="ctr"/>
            <a:endParaRPr lang="en-US" sz="1200" b="1"/>
          </a:p>
          <a:p>
            <a:pPr algn="ctr"/>
            <a:endParaRPr lang="en-US" sz="1200" b="1"/>
          </a:p>
          <a:p>
            <a:pPr algn="ctr"/>
            <a:r>
              <a:rPr lang="en-US" sz="1000" b="1"/>
              <a:t>800 Mickelson</a:t>
            </a:r>
            <a:r>
              <a:rPr lang="en-US" sz="1000" b="1" baseline="0"/>
              <a:t> Dr.</a:t>
            </a:r>
          </a:p>
          <a:p>
            <a:pPr algn="ctr"/>
            <a:r>
              <a:rPr lang="en-US" sz="1000" b="1" baseline="0"/>
              <a:t>Rapid City, SD  57703-4018</a:t>
            </a:r>
          </a:p>
          <a:p>
            <a:pPr algn="ctr"/>
            <a:r>
              <a:rPr lang="en-US" sz="1000" b="1" baseline="0"/>
              <a:t>605-394-4034 or 1-800-544-8765</a:t>
            </a:r>
          </a:p>
          <a:p>
            <a:pPr algn="ctr"/>
            <a:r>
              <a:rPr lang="en-US" sz="1000" b="1" baseline="0"/>
              <a:t>FAX  605-934-2204</a:t>
            </a:r>
          </a:p>
          <a:p>
            <a:pPr algn="ctr"/>
            <a:r>
              <a:rPr lang="en-US" sz="1000" b="1" baseline="0"/>
              <a:t>www.wdt.edu</a:t>
            </a:r>
            <a:endParaRPr lang="en-US" sz="1000" b="1"/>
          </a:p>
        </xdr:txBody>
      </xdr:sp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625" y="86334"/>
            <a:ext cx="1593285" cy="67388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/>
  </sheetViews>
  <sheetFormatPr defaultRowHeight="15" x14ac:dyDescent="0.25"/>
  <cols>
    <col min="6" max="6" width="18.5703125" bestFit="1" customWidth="1"/>
  </cols>
  <sheetData>
    <row r="1" spans="1:6" ht="37.5" customHeight="1" x14ac:dyDescent="0.25">
      <c r="B1" s="1"/>
    </row>
    <row r="2" spans="1:6" ht="24.75" x14ac:dyDescent="0.4">
      <c r="D2" s="2"/>
      <c r="E2" s="9" t="s">
        <v>42</v>
      </c>
    </row>
    <row r="3" spans="1:6" x14ac:dyDescent="0.25">
      <c r="B3" s="1"/>
      <c r="F3" s="10">
        <v>41899</v>
      </c>
    </row>
    <row r="4" spans="1:6" ht="18.75" x14ac:dyDescent="0.3">
      <c r="A4" s="7"/>
      <c r="B4" s="6"/>
      <c r="C4" s="4"/>
    </row>
    <row r="5" spans="1:6" ht="18.75" x14ac:dyDescent="0.3">
      <c r="A5" s="7"/>
      <c r="B5" s="4"/>
    </row>
    <row r="6" spans="1:6" ht="18.75" x14ac:dyDescent="0.3">
      <c r="A6" s="7"/>
      <c r="B6" s="4"/>
    </row>
    <row r="10" spans="1:6" x14ac:dyDescent="0.25">
      <c r="A10" s="8" t="s">
        <v>35</v>
      </c>
    </row>
    <row r="11" spans="1:6" x14ac:dyDescent="0.25">
      <c r="A11" s="5" t="s">
        <v>43</v>
      </c>
    </row>
    <row r="12" spans="1:6" x14ac:dyDescent="0.25">
      <c r="A12" s="5" t="s">
        <v>44</v>
      </c>
    </row>
    <row r="13" spans="1:6" x14ac:dyDescent="0.25">
      <c r="A13" s="5" t="s">
        <v>36</v>
      </c>
    </row>
    <row r="14" spans="1:6" x14ac:dyDescent="0.25">
      <c r="A14" s="5"/>
    </row>
    <row r="15" spans="1:6" x14ac:dyDescent="0.25">
      <c r="A15" s="5" t="s">
        <v>45</v>
      </c>
    </row>
    <row r="16" spans="1:6" x14ac:dyDescent="0.25">
      <c r="A16" s="5" t="s">
        <v>46</v>
      </c>
    </row>
    <row r="17" spans="1:1" x14ac:dyDescent="0.25">
      <c r="A17" s="5"/>
    </row>
    <row r="18" spans="1:1" x14ac:dyDescent="0.25">
      <c r="A18" s="3" t="s">
        <v>14</v>
      </c>
    </row>
    <row r="19" spans="1:1" x14ac:dyDescent="0.25">
      <c r="A19" t="s">
        <v>15</v>
      </c>
    </row>
    <row r="20" spans="1:1" x14ac:dyDescent="0.25">
      <c r="A20" t="s">
        <v>26</v>
      </c>
    </row>
    <row r="21" spans="1:1" x14ac:dyDescent="0.25">
      <c r="A21" t="s">
        <v>27</v>
      </c>
    </row>
  </sheetData>
  <sheetProtection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C7" sqref="C7"/>
    </sheetView>
  </sheetViews>
  <sheetFormatPr defaultRowHeight="15" x14ac:dyDescent="0.25"/>
  <cols>
    <col min="1" max="1" width="30.42578125" style="11" customWidth="1"/>
    <col min="2" max="2" width="17.5703125" style="12" customWidth="1"/>
    <col min="3" max="3" width="18.140625" style="11" customWidth="1"/>
    <col min="4" max="4" width="15.140625" style="11" customWidth="1"/>
    <col min="5" max="5" width="16.7109375" style="11" customWidth="1"/>
    <col min="6" max="16384" width="9.140625" style="11"/>
  </cols>
  <sheetData>
    <row r="1" spans="1:5" ht="37.5" customHeight="1" x14ac:dyDescent="0.25"/>
    <row r="2" spans="1:5" ht="24.75" x14ac:dyDescent="0.4">
      <c r="B2" s="13" t="s">
        <v>38</v>
      </c>
      <c r="D2" s="14"/>
    </row>
    <row r="4" spans="1:5" ht="18.75" x14ac:dyDescent="0.3">
      <c r="A4" s="15"/>
      <c r="C4" s="16" t="s">
        <v>37</v>
      </c>
    </row>
    <row r="5" spans="1:5" ht="18.75" x14ac:dyDescent="0.3">
      <c r="A5" s="15"/>
      <c r="B5" s="16"/>
    </row>
    <row r="6" spans="1:5" ht="18.75" x14ac:dyDescent="0.3">
      <c r="A6" s="15"/>
      <c r="B6" s="16"/>
    </row>
    <row r="7" spans="1:5" ht="18.75" x14ac:dyDescent="0.3">
      <c r="A7" s="15"/>
      <c r="B7" s="17" t="s">
        <v>39</v>
      </c>
      <c r="C7" s="37"/>
      <c r="D7" s="37"/>
      <c r="E7" s="37"/>
    </row>
    <row r="8" spans="1:5" ht="18.75" x14ac:dyDescent="0.3">
      <c r="A8" s="15"/>
      <c r="B8" s="17" t="s">
        <v>50</v>
      </c>
      <c r="C8" s="37"/>
      <c r="D8" s="46"/>
      <c r="E8" s="46"/>
    </row>
    <row r="10" spans="1:5" ht="17.25" x14ac:dyDescent="0.3">
      <c r="A10" s="18" t="s">
        <v>41</v>
      </c>
      <c r="B10" s="19"/>
      <c r="C10" s="20"/>
      <c r="D10" s="20"/>
    </row>
    <row r="11" spans="1:5" ht="18.75" x14ac:dyDescent="0.3">
      <c r="A11" s="21"/>
      <c r="B11" s="19"/>
      <c r="C11" s="20"/>
      <c r="D11" s="20"/>
    </row>
    <row r="12" spans="1:5" ht="17.25" x14ac:dyDescent="0.3">
      <c r="A12" s="18" t="s">
        <v>47</v>
      </c>
      <c r="B12" s="22"/>
      <c r="C12" s="20"/>
      <c r="D12" s="20"/>
    </row>
    <row r="13" spans="1:5" x14ac:dyDescent="0.25">
      <c r="A13" s="23"/>
      <c r="B13" s="19" t="s">
        <v>13</v>
      </c>
      <c r="C13" s="20"/>
      <c r="D13" s="20"/>
    </row>
    <row r="14" spans="1:5" x14ac:dyDescent="0.25">
      <c r="A14" s="23"/>
      <c r="B14" s="19"/>
      <c r="C14" s="20"/>
      <c r="D14" s="20"/>
    </row>
    <row r="15" spans="1:5" x14ac:dyDescent="0.25">
      <c r="A15" s="24" t="s">
        <v>49</v>
      </c>
      <c r="B15" s="19"/>
      <c r="C15" s="20"/>
      <c r="D15" s="20"/>
    </row>
    <row r="16" spans="1:5" ht="30" customHeight="1" thickBot="1" x14ac:dyDescent="0.3">
      <c r="A16" s="23"/>
      <c r="B16" s="19"/>
      <c r="C16" s="20"/>
      <c r="D16" s="20"/>
    </row>
    <row r="17" spans="1:4" x14ac:dyDescent="0.25">
      <c r="A17" s="20"/>
      <c r="B17" s="25" t="s">
        <v>8</v>
      </c>
      <c r="C17" s="43" t="s">
        <v>6</v>
      </c>
      <c r="D17" s="43" t="s">
        <v>10</v>
      </c>
    </row>
    <row r="18" spans="1:4" ht="15.75" thickBot="1" x14ac:dyDescent="0.3">
      <c r="A18" s="20"/>
      <c r="B18" s="26" t="s">
        <v>9</v>
      </c>
      <c r="C18" s="44" t="s">
        <v>7</v>
      </c>
      <c r="D18" s="44" t="s">
        <v>11</v>
      </c>
    </row>
    <row r="19" spans="1:4" x14ac:dyDescent="0.25">
      <c r="A19" s="20" t="s">
        <v>33</v>
      </c>
      <c r="B19" s="38"/>
      <c r="C19" s="33" t="str">
        <f>IF(B19&gt;187,"A",IF(B19&gt;176,"B",IF(B19&gt;162,"C",IF(B19&gt;149,"D","F"))))</f>
        <v>F</v>
      </c>
      <c r="D19" s="33" t="str">
        <f>IF(C19 ="A","4",IF(C19 ="B","3",IF(C19 ="C","2",IF(C19 ="D","1","0"))))</f>
        <v>0</v>
      </c>
    </row>
    <row r="20" spans="1:4" x14ac:dyDescent="0.25">
      <c r="A20" s="20" t="s">
        <v>34</v>
      </c>
      <c r="B20" s="39"/>
      <c r="C20" s="33" t="str">
        <f t="shared" ref="C20:C22" si="0">IF(B20&gt;187,"A",IF(B20&gt;176,"B",IF(B20&gt;162,"C",IF(B20&gt;149,"D","F"))))</f>
        <v>F</v>
      </c>
      <c r="D20" s="34" t="str">
        <f t="shared" ref="D20:D22" si="1">IF(C20 ="A","4",IF(C20 ="B","3",IF(C20 ="C","2",IF(C20 ="D","1","0"))))</f>
        <v>0</v>
      </c>
    </row>
    <row r="21" spans="1:4" x14ac:dyDescent="0.25">
      <c r="A21" s="20" t="s">
        <v>4</v>
      </c>
      <c r="B21" s="39"/>
      <c r="C21" s="33" t="str">
        <f t="shared" si="0"/>
        <v>F</v>
      </c>
      <c r="D21" s="34" t="str">
        <f t="shared" si="1"/>
        <v>0</v>
      </c>
    </row>
    <row r="22" spans="1:4" x14ac:dyDescent="0.25">
      <c r="A22" s="20" t="s">
        <v>3</v>
      </c>
      <c r="B22" s="39"/>
      <c r="C22" s="33" t="str">
        <f t="shared" si="0"/>
        <v>F</v>
      </c>
      <c r="D22" s="34" t="str">
        <f t="shared" si="1"/>
        <v>0</v>
      </c>
    </row>
    <row r="23" spans="1:4" ht="15.75" thickBot="1" x14ac:dyDescent="0.3">
      <c r="A23" s="20"/>
      <c r="B23" s="20"/>
      <c r="C23" s="20"/>
      <c r="D23" s="20"/>
    </row>
    <row r="24" spans="1:4" ht="19.5" thickBot="1" x14ac:dyDescent="0.35">
      <c r="A24" s="27" t="s">
        <v>12</v>
      </c>
      <c r="B24" s="28"/>
      <c r="C24" s="28"/>
      <c r="D24" s="29">
        <f>(D19+D20+D21+D22)/4</f>
        <v>0</v>
      </c>
    </row>
    <row r="25" spans="1:4" ht="18.75" x14ac:dyDescent="0.3">
      <c r="A25" s="30"/>
      <c r="B25" s="31"/>
      <c r="C25" s="31"/>
      <c r="D25" s="32"/>
    </row>
    <row r="26" spans="1:4" x14ac:dyDescent="0.25">
      <c r="A26" s="24" t="s">
        <v>48</v>
      </c>
      <c r="B26" s="19"/>
      <c r="C26" s="20"/>
      <c r="D26" s="20"/>
    </row>
    <row r="27" spans="1:4" ht="30.75" customHeight="1" thickBot="1" x14ac:dyDescent="0.3">
      <c r="A27" s="23"/>
      <c r="B27" s="19"/>
      <c r="C27" s="20"/>
      <c r="D27" s="20"/>
    </row>
    <row r="28" spans="1:4" x14ac:dyDescent="0.25">
      <c r="A28" s="20"/>
      <c r="B28" s="25" t="s">
        <v>24</v>
      </c>
      <c r="C28" s="43" t="s">
        <v>6</v>
      </c>
      <c r="D28" s="43" t="s">
        <v>10</v>
      </c>
    </row>
    <row r="29" spans="1:4" ht="15.75" thickBot="1" x14ac:dyDescent="0.3">
      <c r="A29" s="20"/>
      <c r="B29" s="26" t="s">
        <v>5</v>
      </c>
      <c r="C29" s="44" t="s">
        <v>7</v>
      </c>
      <c r="D29" s="44" t="s">
        <v>11</v>
      </c>
    </row>
    <row r="30" spans="1:4" x14ac:dyDescent="0.25">
      <c r="A30" s="20" t="s">
        <v>33</v>
      </c>
      <c r="B30" s="40"/>
      <c r="C30" s="42" t="str">
        <f>IF(B30&gt;187,"A",IF(B30&gt;176,"B",IF(B30&gt;162,"C",IF(B30&gt;149,"D","F"))))</f>
        <v>F</v>
      </c>
      <c r="D30" s="33" t="str">
        <f>IF(C30 ="A","4",IF(C30 ="B","3",IF(C30 ="C","2",IF(C30 ="D","1","0"))))</f>
        <v>0</v>
      </c>
    </row>
    <row r="31" spans="1:4" x14ac:dyDescent="0.25">
      <c r="A31" s="20" t="s">
        <v>34</v>
      </c>
      <c r="B31" s="41"/>
      <c r="C31" s="42" t="str">
        <f t="shared" ref="C31:C33" si="2">IF(B31&gt;187,"A",IF(B31&gt;176,"B",IF(B31&gt;162,"C",IF(B31&gt;149,"D","F"))))</f>
        <v>F</v>
      </c>
      <c r="D31" s="34" t="str">
        <f t="shared" ref="D31:D33" si="3">IF(C31 ="A","4",IF(C31 ="B","3",IF(C31 ="C","2",IF(C31 ="D","1","0"))))</f>
        <v>0</v>
      </c>
    </row>
    <row r="32" spans="1:4" x14ac:dyDescent="0.25">
      <c r="A32" s="20" t="s">
        <v>4</v>
      </c>
      <c r="B32" s="41"/>
      <c r="C32" s="42" t="str">
        <f t="shared" si="2"/>
        <v>F</v>
      </c>
      <c r="D32" s="34" t="str">
        <f t="shared" si="3"/>
        <v>0</v>
      </c>
    </row>
    <row r="33" spans="1:4" x14ac:dyDescent="0.25">
      <c r="A33" s="20" t="s">
        <v>3</v>
      </c>
      <c r="B33" s="41"/>
      <c r="C33" s="42" t="str">
        <f t="shared" si="2"/>
        <v>F</v>
      </c>
      <c r="D33" s="34" t="str">
        <f t="shared" si="3"/>
        <v>0</v>
      </c>
    </row>
    <row r="34" spans="1:4" ht="15.75" thickBot="1" x14ac:dyDescent="0.3">
      <c r="A34" s="20"/>
      <c r="B34" s="19"/>
      <c r="C34" s="20"/>
      <c r="D34" s="20"/>
    </row>
    <row r="35" spans="1:4" ht="19.5" thickBot="1" x14ac:dyDescent="0.35">
      <c r="A35" s="27" t="s">
        <v>12</v>
      </c>
      <c r="B35" s="28"/>
      <c r="C35" s="28"/>
      <c r="D35" s="29">
        <f>(D30+D31+D32+D33)/4</f>
        <v>0</v>
      </c>
    </row>
    <row r="36" spans="1:4" x14ac:dyDescent="0.25">
      <c r="A36" s="20"/>
      <c r="B36" s="20"/>
      <c r="C36" s="20"/>
      <c r="D36" s="20"/>
    </row>
    <row r="37" spans="1:4" x14ac:dyDescent="0.25">
      <c r="A37" s="35" t="s">
        <v>29</v>
      </c>
    </row>
    <row r="38" spans="1:4" x14ac:dyDescent="0.25">
      <c r="A38" s="36" t="s">
        <v>30</v>
      </c>
    </row>
    <row r="39" spans="1:4" x14ac:dyDescent="0.25">
      <c r="A39" s="36" t="s">
        <v>31</v>
      </c>
    </row>
    <row r="40" spans="1:4" x14ac:dyDescent="0.25">
      <c r="A40" s="36" t="s">
        <v>32</v>
      </c>
    </row>
  </sheetData>
  <sheetProtection sheet="1" objects="1" scenarios="1"/>
  <printOptions horizontalCentered="1" verticalCentered="1"/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C7" sqref="C7"/>
    </sheetView>
  </sheetViews>
  <sheetFormatPr defaultRowHeight="15" x14ac:dyDescent="0.25"/>
  <cols>
    <col min="1" max="1" width="30.28515625" style="20" customWidth="1"/>
    <col min="2" max="2" width="21.5703125" style="20" customWidth="1"/>
    <col min="3" max="3" width="16.28515625" style="20" customWidth="1"/>
    <col min="4" max="4" width="20.28515625" style="20" customWidth="1"/>
    <col min="5" max="16384" width="9.140625" style="20"/>
  </cols>
  <sheetData>
    <row r="1" spans="1:5" s="11" customFormat="1" ht="37.5" customHeight="1" x14ac:dyDescent="0.25">
      <c r="B1" s="12"/>
    </row>
    <row r="2" spans="1:5" s="11" customFormat="1" ht="24.75" x14ac:dyDescent="0.4">
      <c r="B2" s="13" t="s">
        <v>38</v>
      </c>
      <c r="D2" s="14"/>
    </row>
    <row r="3" spans="1:5" s="11" customFormat="1" x14ac:dyDescent="0.25">
      <c r="B3" s="12"/>
    </row>
    <row r="4" spans="1:5" s="11" customFormat="1" ht="18.75" x14ac:dyDescent="0.3">
      <c r="A4" s="15"/>
      <c r="B4" s="16" t="s">
        <v>40</v>
      </c>
      <c r="C4" s="20"/>
    </row>
    <row r="5" spans="1:5" s="11" customFormat="1" ht="18.75" x14ac:dyDescent="0.3">
      <c r="A5" s="15"/>
      <c r="B5" s="16"/>
    </row>
    <row r="6" spans="1:5" s="11" customFormat="1" ht="18.75" x14ac:dyDescent="0.3">
      <c r="A6" s="15"/>
      <c r="B6" s="16"/>
    </row>
    <row r="7" spans="1:5" s="11" customFormat="1" ht="18.75" x14ac:dyDescent="0.3">
      <c r="A7" s="15"/>
      <c r="B7" s="17" t="s">
        <v>39</v>
      </c>
      <c r="C7" s="37"/>
      <c r="D7" s="37"/>
      <c r="E7" s="37"/>
    </row>
    <row r="8" spans="1:5" s="11" customFormat="1" ht="18.75" x14ac:dyDescent="0.3">
      <c r="A8" s="15"/>
      <c r="B8" s="17" t="s">
        <v>50</v>
      </c>
      <c r="C8" s="37"/>
      <c r="D8" s="46"/>
      <c r="E8" s="46"/>
    </row>
    <row r="9" spans="1:5" s="11" customFormat="1" ht="11.25" customHeight="1" x14ac:dyDescent="0.3">
      <c r="A9" s="15"/>
      <c r="B9" s="17"/>
      <c r="C9" s="46"/>
      <c r="D9" s="46"/>
      <c r="E9" s="46"/>
    </row>
    <row r="10" spans="1:5" ht="17.25" x14ac:dyDescent="0.3">
      <c r="A10" s="18" t="s">
        <v>28</v>
      </c>
      <c r="B10" s="19"/>
    </row>
    <row r="11" spans="1:5" ht="18.75" x14ac:dyDescent="0.3">
      <c r="A11" s="21"/>
      <c r="B11" s="19"/>
    </row>
    <row r="12" spans="1:5" ht="17.25" x14ac:dyDescent="0.3">
      <c r="A12" s="18" t="s">
        <v>47</v>
      </c>
      <c r="B12" s="22"/>
    </row>
    <row r="13" spans="1:5" x14ac:dyDescent="0.25">
      <c r="A13" s="23"/>
      <c r="B13" s="19" t="s">
        <v>13</v>
      </c>
    </row>
    <row r="14" spans="1:5" x14ac:dyDescent="0.25">
      <c r="A14" s="23"/>
      <c r="B14" s="19"/>
    </row>
    <row r="15" spans="1:5" x14ac:dyDescent="0.25">
      <c r="A15" s="24" t="s">
        <v>51</v>
      </c>
      <c r="B15" s="19"/>
    </row>
    <row r="16" spans="1:5" ht="32.25" customHeight="1" thickBot="1" x14ac:dyDescent="0.3">
      <c r="A16" s="23"/>
      <c r="B16" s="19"/>
    </row>
    <row r="17" spans="1:4" x14ac:dyDescent="0.25">
      <c r="B17" s="25" t="s">
        <v>8</v>
      </c>
      <c r="C17" s="43" t="s">
        <v>6</v>
      </c>
      <c r="D17" s="43" t="s">
        <v>10</v>
      </c>
    </row>
    <row r="18" spans="1:4" ht="15.75" thickBot="1" x14ac:dyDescent="0.3">
      <c r="B18" s="26" t="s">
        <v>9</v>
      </c>
      <c r="C18" s="44" t="s">
        <v>7</v>
      </c>
      <c r="D18" s="44" t="s">
        <v>11</v>
      </c>
    </row>
    <row r="19" spans="1:4" x14ac:dyDescent="0.25">
      <c r="A19" s="20" t="s">
        <v>0</v>
      </c>
      <c r="B19" s="38"/>
      <c r="C19" s="33" t="str">
        <f>IF(B19&gt;84,"A",IF(B19&gt;69,"B",IF(B19&gt;54,"C",IF(B19&gt;39,"D","F"))))</f>
        <v>F</v>
      </c>
      <c r="D19" s="33" t="str">
        <f>IF(C19 ="A","4",IF(C19 ="B","3",IF(C19 ="C","2",IF(C19 ="D","1","0"))))</f>
        <v>0</v>
      </c>
    </row>
    <row r="20" spans="1:4" x14ac:dyDescent="0.25">
      <c r="A20" s="20" t="s">
        <v>1</v>
      </c>
      <c r="B20" s="39"/>
      <c r="C20" s="34" t="str">
        <f t="shared" ref="C20:C23" si="0">IF(B20&gt;84,"A",IF(B20&gt;69,"B",IF(B20&gt;54,"C",IF(B20&gt;39,"D","F"))))</f>
        <v>F</v>
      </c>
      <c r="D20" s="34" t="str">
        <f t="shared" ref="D20:D23" si="1">IF(C20 ="A","4",IF(C20 ="B","3",IF(C20 ="C","2",IF(C20 ="D","1","0"))))</f>
        <v>0</v>
      </c>
    </row>
    <row r="21" spans="1:4" x14ac:dyDescent="0.25">
      <c r="A21" s="20" t="s">
        <v>2</v>
      </c>
      <c r="B21" s="39"/>
      <c r="C21" s="34" t="str">
        <f t="shared" si="0"/>
        <v>F</v>
      </c>
      <c r="D21" s="34" t="str">
        <f t="shared" si="1"/>
        <v>0</v>
      </c>
    </row>
    <row r="22" spans="1:4" x14ac:dyDescent="0.25">
      <c r="A22" s="20" t="s">
        <v>3</v>
      </c>
      <c r="B22" s="39"/>
      <c r="C22" s="34" t="str">
        <f t="shared" si="0"/>
        <v>F</v>
      </c>
      <c r="D22" s="34" t="str">
        <f t="shared" si="1"/>
        <v>0</v>
      </c>
    </row>
    <row r="23" spans="1:4" x14ac:dyDescent="0.25">
      <c r="A23" s="20" t="s">
        <v>4</v>
      </c>
      <c r="B23" s="39"/>
      <c r="C23" s="34" t="str">
        <f t="shared" si="0"/>
        <v>F</v>
      </c>
      <c r="D23" s="34" t="str">
        <f t="shared" si="1"/>
        <v>0</v>
      </c>
    </row>
    <row r="24" spans="1:4" ht="15.75" thickBot="1" x14ac:dyDescent="0.3"/>
    <row r="25" spans="1:4" ht="19.5" thickBot="1" x14ac:dyDescent="0.35">
      <c r="A25" s="27" t="s">
        <v>12</v>
      </c>
      <c r="B25" s="28"/>
      <c r="C25" s="28"/>
      <c r="D25" s="29">
        <f>(D19+D20+D21+D22+D23)/5</f>
        <v>0</v>
      </c>
    </row>
    <row r="26" spans="1:4" ht="18.75" x14ac:dyDescent="0.3">
      <c r="A26" s="30"/>
      <c r="B26" s="31"/>
      <c r="C26" s="31"/>
      <c r="D26" s="32"/>
    </row>
    <row r="27" spans="1:4" ht="18.75" x14ac:dyDescent="0.3">
      <c r="A27" s="30"/>
      <c r="B27" s="31"/>
      <c r="C27" s="31"/>
      <c r="D27" s="32"/>
    </row>
    <row r="28" spans="1:4" x14ac:dyDescent="0.25">
      <c r="A28" s="24" t="s">
        <v>48</v>
      </c>
      <c r="B28" s="19"/>
    </row>
    <row r="29" spans="1:4" ht="32.25" customHeight="1" thickBot="1" x14ac:dyDescent="0.3">
      <c r="A29" s="23"/>
      <c r="B29" s="19"/>
    </row>
    <row r="30" spans="1:4" x14ac:dyDescent="0.25">
      <c r="B30" s="25" t="s">
        <v>24</v>
      </c>
      <c r="C30" s="43" t="s">
        <v>6</v>
      </c>
      <c r="D30" s="43" t="s">
        <v>10</v>
      </c>
    </row>
    <row r="31" spans="1:4" ht="15.75" thickBot="1" x14ac:dyDescent="0.3">
      <c r="B31" s="26" t="s">
        <v>5</v>
      </c>
      <c r="C31" s="44" t="s">
        <v>7</v>
      </c>
      <c r="D31" s="44" t="s">
        <v>11</v>
      </c>
    </row>
    <row r="32" spans="1:4" x14ac:dyDescent="0.25">
      <c r="A32" s="20" t="s">
        <v>0</v>
      </c>
      <c r="B32" s="40"/>
      <c r="C32" s="42" t="str">
        <f>IF(B32&gt;589,"A",IF(B32&gt;539,"B",IF(B32&gt;509,"C",IF(B32&gt;449,"D","F"))))</f>
        <v>F</v>
      </c>
      <c r="D32" s="33" t="str">
        <f>IF(C32 ="A","4",IF(C32 ="B","3",IF(C32 ="C","2",IF(C32 ="D","1","0"))))</f>
        <v>0</v>
      </c>
    </row>
    <row r="33" spans="1:4" x14ac:dyDescent="0.25">
      <c r="A33" s="20" t="s">
        <v>1</v>
      </c>
      <c r="B33" s="41"/>
      <c r="C33" s="42" t="str">
        <f t="shared" ref="C33:C36" si="2">IF(B33&gt;589,"A",IF(B33&gt;539,"B",IF(B33&gt;509,"C",IF(B33&gt;449,"D","F"))))</f>
        <v>F</v>
      </c>
      <c r="D33" s="34" t="str">
        <f t="shared" ref="D33:D36" si="3">IF(C33 ="A","4",IF(C33 ="B","3",IF(C33 ="C","2",IF(C33 ="D","1","0"))))</f>
        <v>0</v>
      </c>
    </row>
    <row r="34" spans="1:4" x14ac:dyDescent="0.25">
      <c r="A34" s="20" t="s">
        <v>2</v>
      </c>
      <c r="B34" s="41"/>
      <c r="C34" s="42" t="str">
        <f t="shared" si="2"/>
        <v>F</v>
      </c>
      <c r="D34" s="34" t="str">
        <f t="shared" si="3"/>
        <v>0</v>
      </c>
    </row>
    <row r="35" spans="1:4" x14ac:dyDescent="0.25">
      <c r="A35" s="20" t="s">
        <v>3</v>
      </c>
      <c r="B35" s="41"/>
      <c r="C35" s="42" t="str">
        <f t="shared" si="2"/>
        <v>F</v>
      </c>
      <c r="D35" s="34" t="str">
        <f t="shared" si="3"/>
        <v>0</v>
      </c>
    </row>
    <row r="36" spans="1:4" x14ac:dyDescent="0.25">
      <c r="A36" s="20" t="s">
        <v>4</v>
      </c>
      <c r="B36" s="41"/>
      <c r="C36" s="42" t="str">
        <f t="shared" si="2"/>
        <v>F</v>
      </c>
      <c r="D36" s="34" t="str">
        <f t="shared" si="3"/>
        <v>0</v>
      </c>
    </row>
    <row r="37" spans="1:4" ht="15.75" thickBot="1" x14ac:dyDescent="0.3">
      <c r="B37" s="19"/>
    </row>
    <row r="38" spans="1:4" ht="19.5" thickBot="1" x14ac:dyDescent="0.35">
      <c r="A38" s="27" t="s">
        <v>12</v>
      </c>
      <c r="B38" s="28"/>
      <c r="C38" s="28"/>
      <c r="D38" s="29">
        <f>(D32+D33+D34+D35+D36)/5</f>
        <v>0</v>
      </c>
    </row>
  </sheetData>
  <sheetProtection sheet="1" objects="1" scenarios="1"/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C7" sqref="C7"/>
    </sheetView>
  </sheetViews>
  <sheetFormatPr defaultRowHeight="15" x14ac:dyDescent="0.25"/>
  <cols>
    <col min="1" max="1" width="33" style="11" customWidth="1"/>
    <col min="2" max="2" width="21.5703125" style="11" customWidth="1"/>
    <col min="3" max="3" width="18.42578125" style="11" customWidth="1"/>
    <col min="4" max="4" width="16.5703125" style="11" customWidth="1"/>
    <col min="5" max="16384" width="9.140625" style="11"/>
  </cols>
  <sheetData>
    <row r="1" spans="1:5" ht="37.5" customHeight="1" x14ac:dyDescent="0.25">
      <c r="B1" s="12"/>
    </row>
    <row r="2" spans="1:5" ht="24.75" x14ac:dyDescent="0.4">
      <c r="B2" s="13" t="s">
        <v>38</v>
      </c>
      <c r="D2" s="14"/>
    </row>
    <row r="3" spans="1:5" x14ac:dyDescent="0.25">
      <c r="B3" s="12"/>
    </row>
    <row r="4" spans="1:5" ht="18.75" x14ac:dyDescent="0.3">
      <c r="A4" s="15"/>
      <c r="B4" s="45" t="s">
        <v>25</v>
      </c>
      <c r="C4" s="16"/>
    </row>
    <row r="5" spans="1:5" ht="18.75" x14ac:dyDescent="0.3">
      <c r="A5" s="15"/>
      <c r="B5" s="16"/>
    </row>
    <row r="6" spans="1:5" ht="18.75" x14ac:dyDescent="0.3">
      <c r="A6" s="15"/>
      <c r="B6" s="16"/>
    </row>
    <row r="7" spans="1:5" ht="18.75" x14ac:dyDescent="0.3">
      <c r="A7" s="15"/>
      <c r="B7" s="17" t="s">
        <v>39</v>
      </c>
      <c r="C7" s="37"/>
      <c r="D7" s="37"/>
      <c r="E7" s="37"/>
    </row>
    <row r="8" spans="1:5" ht="18.75" x14ac:dyDescent="0.3">
      <c r="A8" s="15"/>
      <c r="B8" s="17" t="s">
        <v>50</v>
      </c>
      <c r="C8" s="37"/>
      <c r="D8" s="46"/>
      <c r="E8" s="46"/>
    </row>
    <row r="9" spans="1:5" ht="11.25" customHeight="1" x14ac:dyDescent="0.3">
      <c r="A9" s="15"/>
      <c r="B9" s="17"/>
      <c r="C9" s="46"/>
      <c r="D9" s="46"/>
      <c r="E9" s="46"/>
    </row>
    <row r="10" spans="1:5" ht="18.75" x14ac:dyDescent="0.3">
      <c r="A10" s="21" t="s">
        <v>23</v>
      </c>
      <c r="B10" s="19"/>
      <c r="C10" s="20"/>
      <c r="D10" s="20"/>
    </row>
    <row r="11" spans="1:5" ht="18.75" x14ac:dyDescent="0.3">
      <c r="A11" s="21"/>
      <c r="B11" s="19"/>
      <c r="C11" s="20"/>
      <c r="D11" s="20"/>
    </row>
    <row r="12" spans="1:5" ht="17.25" x14ac:dyDescent="0.3">
      <c r="A12" s="18" t="s">
        <v>47</v>
      </c>
      <c r="B12" s="22"/>
      <c r="C12" s="20"/>
      <c r="D12" s="20"/>
    </row>
    <row r="13" spans="1:5" x14ac:dyDescent="0.25">
      <c r="A13" s="23"/>
      <c r="B13" s="19" t="s">
        <v>13</v>
      </c>
      <c r="C13" s="20"/>
      <c r="D13" s="20"/>
    </row>
    <row r="14" spans="1:5" x14ac:dyDescent="0.25">
      <c r="A14" s="23"/>
      <c r="B14" s="19"/>
      <c r="C14" s="20"/>
      <c r="D14" s="20"/>
    </row>
    <row r="15" spans="1:5" x14ac:dyDescent="0.25">
      <c r="A15" s="24" t="s">
        <v>53</v>
      </c>
      <c r="B15" s="19"/>
      <c r="C15" s="20"/>
      <c r="D15" s="20"/>
    </row>
    <row r="16" spans="1:5" ht="31.5" customHeight="1" thickBot="1" x14ac:dyDescent="0.3">
      <c r="A16" s="23"/>
      <c r="B16" s="19"/>
      <c r="C16" s="20"/>
      <c r="D16" s="20"/>
    </row>
    <row r="17" spans="1:4" x14ac:dyDescent="0.25">
      <c r="A17" s="20"/>
      <c r="B17" s="25" t="s">
        <v>8</v>
      </c>
      <c r="C17" s="43" t="s">
        <v>6</v>
      </c>
      <c r="D17" s="43" t="s">
        <v>10</v>
      </c>
    </row>
    <row r="18" spans="1:4" ht="15.75" thickBot="1" x14ac:dyDescent="0.3">
      <c r="A18" s="20"/>
      <c r="B18" s="26" t="s">
        <v>9</v>
      </c>
      <c r="C18" s="44" t="s">
        <v>7</v>
      </c>
      <c r="D18" s="44" t="s">
        <v>11</v>
      </c>
    </row>
    <row r="19" spans="1:4" x14ac:dyDescent="0.25">
      <c r="A19" s="20" t="s">
        <v>16</v>
      </c>
      <c r="B19" s="38"/>
      <c r="C19" s="33" t="str">
        <f>IF(B19&gt;84,"A",IF(B19&gt;69,"B",IF(B19&gt;54,"C",IF(B19&gt;39,"D","F"))))</f>
        <v>F</v>
      </c>
      <c r="D19" s="33" t="str">
        <f>IF(C19 ="A","4",IF(C19 ="B","3",IF(C19 ="C","2",IF(C19 ="D","1","0"))))</f>
        <v>0</v>
      </c>
    </row>
    <row r="20" spans="1:4" x14ac:dyDescent="0.25">
      <c r="A20" s="20" t="s">
        <v>4</v>
      </c>
      <c r="B20" s="39"/>
      <c r="C20" s="34" t="str">
        <f t="shared" ref="C20:C23" si="0">IF(B20&gt;84,"A",IF(B20&gt;69,"B",IF(B20&gt;54,"C",IF(B20&gt;39,"D","F"))))</f>
        <v>F</v>
      </c>
      <c r="D20" s="34" t="str">
        <f t="shared" ref="D20:D23" si="1">IF(C20 ="A","4",IF(C20 ="B","3",IF(C20 ="C","2",IF(C20 ="D","1","0"))))</f>
        <v>0</v>
      </c>
    </row>
    <row r="21" spans="1:4" x14ac:dyDescent="0.25">
      <c r="A21" s="20" t="s">
        <v>3</v>
      </c>
      <c r="B21" s="39"/>
      <c r="C21" s="34" t="str">
        <f t="shared" si="0"/>
        <v>F</v>
      </c>
      <c r="D21" s="34" t="str">
        <f t="shared" si="1"/>
        <v>0</v>
      </c>
    </row>
    <row r="22" spans="1:4" x14ac:dyDescent="0.25">
      <c r="A22" s="20" t="s">
        <v>17</v>
      </c>
      <c r="B22" s="39"/>
      <c r="C22" s="34" t="str">
        <f t="shared" si="0"/>
        <v>F</v>
      </c>
      <c r="D22" s="34" t="str">
        <f t="shared" si="1"/>
        <v>0</v>
      </c>
    </row>
    <row r="23" spans="1:4" x14ac:dyDescent="0.25">
      <c r="A23" s="20" t="s">
        <v>2</v>
      </c>
      <c r="B23" s="39"/>
      <c r="C23" s="34" t="str">
        <f t="shared" si="0"/>
        <v>F</v>
      </c>
      <c r="D23" s="34" t="str">
        <f t="shared" si="1"/>
        <v>0</v>
      </c>
    </row>
    <row r="24" spans="1:4" ht="15.75" thickBot="1" x14ac:dyDescent="0.3">
      <c r="A24" s="20"/>
      <c r="B24" s="20"/>
      <c r="C24" s="20"/>
      <c r="D24" s="20"/>
    </row>
    <row r="25" spans="1:4" ht="19.5" thickBot="1" x14ac:dyDescent="0.35">
      <c r="A25" s="27" t="s">
        <v>12</v>
      </c>
      <c r="B25" s="28"/>
      <c r="C25" s="28"/>
      <c r="D25" s="29">
        <f>(D19+D20+D21+D22+D23)/5</f>
        <v>0</v>
      </c>
    </row>
    <row r="26" spans="1:4" ht="18.75" x14ac:dyDescent="0.3">
      <c r="A26" s="30"/>
      <c r="B26" s="31"/>
      <c r="C26" s="31"/>
      <c r="D26" s="32"/>
    </row>
    <row r="27" spans="1:4" ht="18.75" x14ac:dyDescent="0.3">
      <c r="A27" s="30"/>
      <c r="B27" s="31"/>
      <c r="C27" s="31"/>
      <c r="D27" s="32"/>
    </row>
    <row r="28" spans="1:4" x14ac:dyDescent="0.25">
      <c r="A28" s="24" t="s">
        <v>52</v>
      </c>
      <c r="B28" s="19"/>
      <c r="C28" s="20"/>
      <c r="D28" s="20"/>
    </row>
    <row r="29" spans="1:4" ht="32.25" customHeight="1" thickBot="1" x14ac:dyDescent="0.3">
      <c r="A29" s="23"/>
      <c r="B29" s="19"/>
      <c r="C29" s="20"/>
      <c r="D29" s="20"/>
    </row>
    <row r="30" spans="1:4" x14ac:dyDescent="0.25">
      <c r="A30" s="20"/>
      <c r="B30" s="25" t="s">
        <v>24</v>
      </c>
      <c r="C30" s="43" t="s">
        <v>6</v>
      </c>
      <c r="D30" s="43" t="s">
        <v>10</v>
      </c>
    </row>
    <row r="31" spans="1:4" ht="15.75" thickBot="1" x14ac:dyDescent="0.3">
      <c r="A31" s="20"/>
      <c r="B31" s="26" t="s">
        <v>5</v>
      </c>
      <c r="C31" s="44" t="s">
        <v>7</v>
      </c>
      <c r="D31" s="44" t="s">
        <v>11</v>
      </c>
    </row>
    <row r="32" spans="1:4" x14ac:dyDescent="0.25">
      <c r="A32" s="20" t="s">
        <v>18</v>
      </c>
      <c r="B32" s="40"/>
      <c r="C32" s="33" t="str">
        <f>IF(B32&gt;58,"A",IF(B32&gt;53,"B",IF(B32&gt;50,"C",IF(B32&gt;44,"D","F"))))</f>
        <v>F</v>
      </c>
      <c r="D32" s="33" t="str">
        <f>IF(C32 ="A","4",IF(C32 ="B","3",IF(C32 ="C","2",IF(C32 ="D","1","0"))))</f>
        <v>0</v>
      </c>
    </row>
    <row r="33" spans="1:4" x14ac:dyDescent="0.25">
      <c r="A33" s="20" t="s">
        <v>19</v>
      </c>
      <c r="B33" s="41"/>
      <c r="C33" s="33" t="str">
        <f t="shared" ref="C33:C36" si="2">IF(B33&gt;58,"A",IF(B33&gt;53,"B",IF(B33&gt;50,"C",IF(B33&gt;44,"D","F"))))</f>
        <v>F</v>
      </c>
      <c r="D33" s="34" t="str">
        <f t="shared" ref="D33:D36" si="3">IF(C33 ="A","4",IF(C33 ="B","3",IF(C33 ="C","2",IF(C33 ="D","1","0"))))</f>
        <v>0</v>
      </c>
    </row>
    <row r="34" spans="1:4" x14ac:dyDescent="0.25">
      <c r="A34" s="20" t="s">
        <v>20</v>
      </c>
      <c r="B34" s="41"/>
      <c r="C34" s="33" t="str">
        <f t="shared" si="2"/>
        <v>F</v>
      </c>
      <c r="D34" s="34" t="str">
        <f t="shared" si="3"/>
        <v>0</v>
      </c>
    </row>
    <row r="35" spans="1:4" x14ac:dyDescent="0.25">
      <c r="A35" s="20" t="s">
        <v>22</v>
      </c>
      <c r="B35" s="41"/>
      <c r="C35" s="33" t="str">
        <f t="shared" si="2"/>
        <v>F</v>
      </c>
      <c r="D35" s="34" t="str">
        <f t="shared" si="3"/>
        <v>0</v>
      </c>
    </row>
    <row r="36" spans="1:4" x14ac:dyDescent="0.25">
      <c r="A36" s="20" t="s">
        <v>21</v>
      </c>
      <c r="B36" s="41"/>
      <c r="C36" s="33" t="str">
        <f t="shared" si="2"/>
        <v>F</v>
      </c>
      <c r="D36" s="34" t="str">
        <f t="shared" si="3"/>
        <v>0</v>
      </c>
    </row>
    <row r="37" spans="1:4" ht="15.75" thickBot="1" x14ac:dyDescent="0.3">
      <c r="A37" s="20"/>
      <c r="B37" s="19"/>
      <c r="C37" s="20"/>
      <c r="D37" s="20"/>
    </row>
    <row r="38" spans="1:4" ht="19.5" thickBot="1" x14ac:dyDescent="0.35">
      <c r="A38" s="27" t="s">
        <v>12</v>
      </c>
      <c r="B38" s="28"/>
      <c r="C38" s="28"/>
      <c r="D38" s="29">
        <f>(D32+D33+D34+D35+D36)/5</f>
        <v>0</v>
      </c>
    </row>
  </sheetData>
  <sheetProtection sheet="1" objects="1" scenarios="1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 &amp; Sources</vt:lpstr>
      <vt:lpstr>2014 GED Scores</vt:lpstr>
      <vt:lpstr>2002-2013 GED Scores</vt:lpstr>
      <vt:lpstr>Pre-2002 GED Series</vt:lpstr>
    </vt:vector>
  </TitlesOfParts>
  <Company>Western Dakota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john.staben</dc:creator>
  <cp:lastModifiedBy>Windows User</cp:lastModifiedBy>
  <cp:lastPrinted>2014-09-17T23:11:24Z</cp:lastPrinted>
  <dcterms:created xsi:type="dcterms:W3CDTF">2009-12-21T18:32:39Z</dcterms:created>
  <dcterms:modified xsi:type="dcterms:W3CDTF">2014-09-24T16:53:54Z</dcterms:modified>
</cp:coreProperties>
</file>